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28CB606D-29E0-4F15-95F6-6BAEBAD376D0}" xr6:coauthVersionLast="47" xr6:coauthVersionMax="47" xr10:uidLastSave="{00000000-0000-0000-0000-000000000000}"/>
  <bookViews>
    <workbookView xWindow="-108" yWindow="-108" windowWidth="23256" windowHeight="12576" tabRatio="601" xr2:uid="{00000000-000D-0000-FFFF-FFFF00000000}"/>
  </bookViews>
  <sheets>
    <sheet name="Xərclər smetası" sheetId="1" r:id="rId1"/>
  </sheets>
  <calcPr calcId="181029"/>
</workbook>
</file>

<file path=xl/calcChain.xml><?xml version="1.0" encoding="utf-8"?>
<calcChain xmlns="http://schemas.openxmlformats.org/spreadsheetml/2006/main">
  <c r="E27" i="1" l="1"/>
  <c r="F27" i="1" s="1"/>
  <c r="F23" i="1"/>
  <c r="D28" i="1" s="1"/>
  <c r="E28" i="1" s="1"/>
  <c r="F28" i="1" s="1"/>
  <c r="F22" i="1"/>
  <c r="D27" i="1" s="1"/>
  <c r="F83" i="1"/>
  <c r="F90" i="1"/>
  <c r="F91" i="1"/>
  <c r="F86" i="1"/>
  <c r="F87" i="1"/>
  <c r="F84" i="1"/>
  <c r="F85" i="1"/>
  <c r="F77" i="1"/>
  <c r="F78" i="1"/>
  <c r="F79" i="1"/>
  <c r="F80" i="1"/>
  <c r="F75" i="1"/>
  <c r="F56" i="1"/>
  <c r="F58" i="1"/>
  <c r="F59" i="1"/>
  <c r="F60" i="1"/>
  <c r="F61" i="1"/>
  <c r="F62" i="1"/>
  <c r="F63" i="1"/>
  <c r="F71" i="1"/>
  <c r="F72" i="1"/>
  <c r="F70" i="1"/>
  <c r="F69" i="1"/>
  <c r="F68" i="1"/>
  <c r="F67" i="1"/>
  <c r="F66" i="1"/>
  <c r="F51" i="1"/>
  <c r="F46" i="1"/>
  <c r="F45" i="1"/>
  <c r="F44" i="1"/>
  <c r="F43" i="1"/>
  <c r="F42" i="1"/>
  <c r="F41" i="1"/>
  <c r="F39" i="1"/>
  <c r="F38" i="1"/>
  <c r="F37" i="1"/>
  <c r="F24" i="1"/>
  <c r="D29" i="1" s="1"/>
  <c r="E29" i="1" s="1"/>
  <c r="F29" i="1" s="1"/>
  <c r="F76" i="1"/>
  <c r="F55" i="1"/>
  <c r="F54" i="1"/>
  <c r="F50" i="1"/>
  <c r="F49" i="1"/>
  <c r="F40" i="1" l="1"/>
  <c r="F52" i="1"/>
  <c r="C11" i="1" s="1"/>
  <c r="F73" i="1"/>
  <c r="C13" i="1" s="1"/>
  <c r="F64" i="1"/>
  <c r="C12" i="1" s="1"/>
  <c r="F81" i="1"/>
  <c r="C14" i="1" s="1"/>
  <c r="F88" i="1"/>
  <c r="C15" i="1" s="1"/>
  <c r="F36" i="1"/>
  <c r="F92" i="1"/>
  <c r="C16" i="1" s="1"/>
  <c r="F25" i="1"/>
  <c r="F47" i="1" l="1"/>
  <c r="C10" i="1" s="1"/>
  <c r="C8" i="1"/>
  <c r="F31" i="1"/>
  <c r="D30" i="1"/>
  <c r="F32" i="1"/>
  <c r="D31" i="1"/>
  <c r="F30" i="1"/>
  <c r="D32" i="1"/>
  <c r="F34" i="1" l="1"/>
  <c r="F93" i="1" s="1"/>
  <c r="C9" i="1" l="1"/>
  <c r="C17" i="1" s="1"/>
</calcChain>
</file>

<file path=xl/sharedStrings.xml><?xml version="1.0" encoding="utf-8"?>
<sst xmlns="http://schemas.openxmlformats.org/spreadsheetml/2006/main" count="207" uniqueCount="109">
  <si>
    <t xml:space="preserve">tarixdən </t>
  </si>
  <si>
    <t>tarixədək</t>
  </si>
  <si>
    <t>Ölçü vahidi</t>
  </si>
  <si>
    <t>Yol xərci</t>
  </si>
  <si>
    <t>Bank xərcləri</t>
  </si>
  <si>
    <t>I</t>
  </si>
  <si>
    <t xml:space="preserve">Əməyin ödənişi </t>
  </si>
  <si>
    <t>Vahidin qiyməti</t>
  </si>
  <si>
    <t>II</t>
  </si>
  <si>
    <t>III</t>
  </si>
  <si>
    <t>Cəmi</t>
  </si>
  <si>
    <t>Əmək haqqına üstəlik</t>
  </si>
  <si>
    <t xml:space="preserve">Digər </t>
  </si>
  <si>
    <t>Digər</t>
  </si>
  <si>
    <t>Ezamiyyə xərcləri</t>
  </si>
  <si>
    <t>Mehmanxana (mənzil) xərci</t>
  </si>
  <si>
    <t>V</t>
  </si>
  <si>
    <t>Nəqliyyat xərcləri</t>
  </si>
  <si>
    <t>VI</t>
  </si>
  <si>
    <t>VII</t>
  </si>
  <si>
    <t>Kitab çapı (50 səhifədən yuxarı)</t>
  </si>
  <si>
    <t>VIII</t>
  </si>
  <si>
    <t>IX</t>
  </si>
  <si>
    <t>Təlimçi xidməti</t>
  </si>
  <si>
    <t>Hüquqşünas xidməti</t>
  </si>
  <si>
    <t xml:space="preserve">Sair müxtəlif xərclər </t>
  </si>
  <si>
    <t xml:space="preserve">Xərclərin adı </t>
  </si>
  <si>
    <t>Gündəlik xərc (yemək, rabitə və s)</t>
  </si>
  <si>
    <t xml:space="preserve">Mühasib </t>
  </si>
  <si>
    <t>Tərcüməçi xidməti</t>
  </si>
  <si>
    <t xml:space="preserve">Gündəlik xərc </t>
  </si>
  <si>
    <t>Ekspert xidməti</t>
  </si>
  <si>
    <t>Yanacaq və sürtgü materiallarının alınması</t>
  </si>
  <si>
    <t>IV</t>
  </si>
  <si>
    <t>№</t>
  </si>
  <si>
    <t>Sığorta xərci</t>
  </si>
  <si>
    <t>Viza xərci</t>
  </si>
  <si>
    <t>Nəqliyyatın icarəsi</t>
  </si>
  <si>
    <t>İstehlak malları və materiallarının alınması, tədbirlərin təşkili xərcləri</t>
  </si>
  <si>
    <t>Çap məhsullarının hazırlanması</t>
  </si>
  <si>
    <t>Sosioloq xidməti</t>
  </si>
  <si>
    <t>Domen və hostinq xərci</t>
  </si>
  <si>
    <t>LAYİHƏ ÜZRƏ YEKUN</t>
  </si>
  <si>
    <t>Komissiya xərci</t>
  </si>
  <si>
    <t>CƏMİ</t>
  </si>
  <si>
    <t>Layihə rəhbəri</t>
  </si>
  <si>
    <t>EZAMİYYƏ XƏRCLƏRİ</t>
  </si>
  <si>
    <t>NƏQLİYYAT XƏRCLƏRİ</t>
  </si>
  <si>
    <t>ÇAP MƏHSULLARININ HAZIRLANMASI</t>
  </si>
  <si>
    <t>SAİR MÜXTƏLİF XƏRCLƏR</t>
  </si>
  <si>
    <t>BANK XƏRCLƏRİ</t>
  </si>
  <si>
    <t>Büdcənin məbləği (AZN-lə)</t>
  </si>
  <si>
    <t>Çay və ya kofe xərci</t>
  </si>
  <si>
    <t xml:space="preserve">Mehmanxana (mənzil) xərci          </t>
  </si>
  <si>
    <t>Bu hissə proqram tərəfindən avtomatik olaraq hesablanır</t>
  </si>
  <si>
    <t xml:space="preserve">Sair xidmətlərin ödənilməsi </t>
  </si>
  <si>
    <t>Vahidin sayı</t>
  </si>
  <si>
    <t>SAİR XİDMƏTLƏRİN ÖDƏNİLMƏSİ</t>
  </si>
  <si>
    <t>Xarici ölkələrdən gələn iştirakçıların mehmanxana xərci</t>
  </si>
  <si>
    <t>Xüsusi geyimlərin hazırlanması (papaq, köynək və s.)</t>
  </si>
  <si>
    <t>Ölkədaxili ezamiyyə:</t>
  </si>
  <si>
    <t>Xarici ölkələrə ezamiyyə:</t>
  </si>
  <si>
    <t>İSTEHLAK MALLARI VƏ MATERİALLARININ ALINMASI, TƏDBİRLƏRİN TƏŞKİLİ XƏRCLƏRİ</t>
  </si>
  <si>
    <t xml:space="preserve">Zal icarəsi </t>
  </si>
  <si>
    <t>Foto çəkiliş</t>
  </si>
  <si>
    <t>ay</t>
  </si>
  <si>
    <t>manat</t>
  </si>
  <si>
    <t>İcbari sığorta haqqı</t>
  </si>
  <si>
    <t>İşsizlikdən sığorta haqqı</t>
  </si>
  <si>
    <t>gediş-gəliş</t>
  </si>
  <si>
    <t>gün</t>
  </si>
  <si>
    <t>nəfər</t>
  </si>
  <si>
    <t>litr</t>
  </si>
  <si>
    <t>ədəd</t>
  </si>
  <si>
    <t>xidmət</t>
  </si>
  <si>
    <t>birdəfəlik</t>
  </si>
  <si>
    <t>İcbari tibbi sığorta haqqı</t>
  </si>
  <si>
    <t>Video çəkiliş və montaj</t>
  </si>
  <si>
    <t>kv.m.</t>
  </si>
  <si>
    <t>Kitabça çapı (50 səhifəyədək)</t>
  </si>
  <si>
    <t>6 (qr 5 *qr 4)</t>
  </si>
  <si>
    <t xml:space="preserve">Yemək xərci </t>
  </si>
  <si>
    <t xml:space="preserve">ZOOM proqram təminatı </t>
  </si>
  <si>
    <t xml:space="preserve">Saytın yaradılması </t>
  </si>
  <si>
    <t>Saxlanılması xərci</t>
  </si>
  <si>
    <t>DSMF ayırmalar ( Mühasib)</t>
  </si>
  <si>
    <t>DSMF ayırmalar ( Layihə rəhbəri)</t>
  </si>
  <si>
    <t>DSMF ayırmalar ( Digər)</t>
  </si>
  <si>
    <t>Azərbaycan Respubliakasının Mədəniyyət Nazirliyi tərəfindən 
qrant müsabiqəsi çərçivəsində maliyyələşdirilən layihənin 
XƏRCLƏR SMETASI</t>
  </si>
  <si>
    <t>Müraciət edən qeyri-hökumət təşkilatının adı:</t>
  </si>
  <si>
    <t>Layihənin adı:</t>
  </si>
  <si>
    <t>Layihənin icra müddəti:</t>
  </si>
  <si>
    <t>1</t>
  </si>
  <si>
    <t>2</t>
  </si>
  <si>
    <t>3</t>
  </si>
  <si>
    <t>4</t>
  </si>
  <si>
    <t>5</t>
  </si>
  <si>
    <t>6</t>
  </si>
  <si>
    <t>7</t>
  </si>
  <si>
    <t>8</t>
  </si>
  <si>
    <t>Əməyin ödənişi</t>
  </si>
  <si>
    <t xml:space="preserve">Video-çarx və film çəkilişi (video-təlim, sosial çarx, animasiya filmi və s.) </t>
  </si>
  <si>
    <t>Dəftərxana ləvazimatları</t>
  </si>
  <si>
    <t>Hədiyyə xarakterli mal-material</t>
  </si>
  <si>
    <t>Buklet və ya flayer çapı</t>
  </si>
  <si>
    <t>Dəvətnamə və ya sertifikat çapı</t>
  </si>
  <si>
    <t>Məlumat lövhəsinin (roll up və ya banner) çapı</t>
  </si>
  <si>
    <r>
      <rPr>
        <b/>
        <sz val="10"/>
        <rFont val="Arial"/>
        <family val="2"/>
      </rPr>
      <t>QEYD:</t>
    </r>
    <r>
      <rPr>
        <sz val="10"/>
        <rFont val="Arial"/>
        <family val="2"/>
      </rPr>
      <t xml:space="preserve">  
1. Smetaya layihənin xarakterindən asılı olaraq yeni xərclər daxil edilə və sətirlər tələb edilən qədər artırıla və ya azaldıla bilər.
2. Qrant vəsaiti hesabına maddi aktivlərin alışı xərclər smetasında nəzərdə tutulmamalıdır.
3. Layihəyə cəlb olunmuş işçilərin əmək haqqı “Əhalinin sosial rifahının yaxşılaşdırılması sahəsində əlavə tədbirlər haqqında” Azərbaycan Respublikası Prezidentinin 2023-cü il 5 yanvar tarixli 3708 nömrəli Sərəncamında göstərilən minimum aylıq əmək haqqı məbləğindən az olmamalıdır.
4. Resipiyentin təsdiqlənmiş büdcəsi üzrə ayrılan maliyyə vəsaitinin 40 %-ə qədəri əmək haqqı fonduna yönəldilə bilər. Bu müddəa xidmət müqavilələri əsasında xidmət göstərən şəxslərə (təlimçi, ekspert, rejissor və s.) şamil olunmur.
5. Ezamiyyə xərclərinin məbləği və xaricdə keçirilən tədbirlərdə iştirakçıların yaşayış və qida xərcləri Azərbaycan Respublikasının Nazirlər kabinetinin 2008-ci il 25 yanvar tarixli 14 nömrəli qərarı ilə təsdiq olunmuş normativlərə uyğun olaraq hesablanır. Ezamiyyə xərcləri yalnız əmək müqaviləsi ilə cəlb olunmuş şəxslərə hesablana bilər.
6. Əmək haqqı fondu istisna olmaqla layihənin digər xərc istiqamətlərinə maksimal faiz limitləri təyin olunmur. Digər xərclər üzrə maksimal alış qiymətləri müvafiq olaraq aidiyyəti normativ-hüquqi aktlarda öz əksini tapmadığı təqdirdə bazar qiymətlərinə uyğun tənzimlənir.</t>
    </r>
  </si>
  <si>
    <t>Azərbaycan Respublikasının Mədəniyyət Nazirliyinin Qeyri-hökumət təşkilatları tərəfindən mədəni və yaradıcı 
sənayelər sahəsində keçirilən tədbirlərin dövlət maliyyələşdirilməsi ilə bağlı Müsabiqə Komissiyasının
1 iyul 2024-cü il tarixli, 1 saylı iclasında təsdiq edilmişdir.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</si>
</sst>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 _₽_-;\-* #,##0.00\ _₽_-;_-* &quot;-&quot;??\ _₽_-;_-@_-"/>
    <numFmt numFmtId="165" formatCode="_-* #,##0.00_р_._-;\-* #,##0.00_р_._-;_-* &quot;-&quot;??_р_._-;_-@_-"/>
    <numFmt numFmtId="166" formatCode="0.0%"/>
  </numFmts>
  <fonts count="19" x14ac:knownFonts="1">
    <font>
      <sz val="11"/>
      <color theme="1"/>
      <name val="Calibri"/>
      <family val="2"/>
      <charset val="204"/>
      <scheme val="minor"/>
    </font>
    <font>
      <sz val="11"/>
      <name val="Arial"/>
      <family val="2"/>
      <charset val="204"/>
    </font>
    <font>
      <b/>
      <sz val="11"/>
      <name val="Arial"/>
      <family val="2"/>
      <charset val="204"/>
    </font>
    <font>
      <b/>
      <i/>
      <sz val="10"/>
      <name val="Arial"/>
      <family val="2"/>
      <charset val="204"/>
    </font>
    <font>
      <b/>
      <i/>
      <sz val="11"/>
      <name val="Arial"/>
      <family val="2"/>
      <charset val="204"/>
    </font>
    <font>
      <b/>
      <sz val="14"/>
      <name val="Arial"/>
      <family val="2"/>
      <charset val="204"/>
    </font>
    <font>
      <b/>
      <sz val="10"/>
      <name val="Arial"/>
      <family val="2"/>
      <charset val="204"/>
    </font>
    <font>
      <i/>
      <sz val="11"/>
      <name val="Arial"/>
      <family val="2"/>
      <charset val="204"/>
    </font>
    <font>
      <sz val="8"/>
      <name val="Arial"/>
      <family val="2"/>
      <charset val="204"/>
    </font>
    <font>
      <sz val="8"/>
      <name val="Calibri"/>
      <family val="2"/>
      <charset val="204"/>
    </font>
    <font>
      <sz val="11"/>
      <color theme="1"/>
      <name val="Calibri"/>
      <family val="2"/>
      <charset val="204"/>
      <scheme val="minor"/>
    </font>
    <font>
      <sz val="11"/>
      <color theme="1"/>
      <name val="Arial"/>
      <family val="2"/>
      <charset val="204"/>
    </font>
    <font>
      <i/>
      <sz val="11"/>
      <color theme="1"/>
      <name val="Arial"/>
      <family val="2"/>
      <charset val="204"/>
    </font>
    <font>
      <b/>
      <sz val="12"/>
      <name val="Arial"/>
      <family val="2"/>
      <charset val="204"/>
    </font>
    <font>
      <sz val="11"/>
      <name val="Arial"/>
      <family val="2"/>
    </font>
    <font>
      <sz val="14"/>
      <name val="Arial"/>
      <family val="2"/>
    </font>
    <font>
      <i/>
      <sz val="8"/>
      <name val="Arial"/>
      <family val="2"/>
    </font>
    <font>
      <sz val="10"/>
      <name val="Arial"/>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165" fontId="10" fillId="0" borderId="0" applyFont="0" applyFill="0" applyBorder="0" applyAlignment="0" applyProtection="0"/>
  </cellStyleXfs>
  <cellXfs count="166">
    <xf numFmtId="0" fontId="0" fillId="0" borderId="0" xfId="0"/>
    <xf numFmtId="0" fontId="1" fillId="0" borderId="0" xfId="0" applyFont="1" applyAlignment="1">
      <alignment horizontal="center"/>
    </xf>
    <xf numFmtId="0" fontId="1"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14" fontId="11" fillId="0" borderId="1" xfId="0" applyNumberFormat="1" applyFont="1" applyBorder="1" applyAlignment="1">
      <alignment horizontal="center"/>
    </xf>
    <xf numFmtId="0" fontId="2"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Alignment="1">
      <alignment vertical="center" wrapText="1"/>
    </xf>
    <xf numFmtId="0" fontId="2" fillId="0" borderId="2" xfId="0" applyFont="1" applyBorder="1" applyAlignment="1">
      <alignment horizontal="left" vertical="center" wrapText="1"/>
    </xf>
    <xf numFmtId="14" fontId="11" fillId="0" borderId="2" xfId="0" applyNumberFormat="1" applyFont="1" applyBorder="1" applyAlignment="1">
      <alignment horizontal="center"/>
    </xf>
    <xf numFmtId="14" fontId="1" fillId="0" borderId="0" xfId="0" applyNumberFormat="1" applyFont="1" applyAlignment="1">
      <alignment horizontal="center" vertical="center" wrapText="1"/>
    </xf>
    <xf numFmtId="43" fontId="5" fillId="0" borderId="1" xfId="0" applyNumberFormat="1" applyFont="1" applyBorder="1" applyAlignment="1">
      <alignment horizontal="center" vertical="center" wrapText="1"/>
    </xf>
    <xf numFmtId="0" fontId="1" fillId="0" borderId="0" xfId="0" applyFont="1" applyAlignment="1">
      <alignment horizontal="center" vertical="center" wrapText="1"/>
    </xf>
    <xf numFmtId="14" fontId="11" fillId="0" borderId="0" xfId="0" applyNumberFormat="1" applyFont="1" applyAlignment="1">
      <alignment horizontal="center"/>
    </xf>
    <xf numFmtId="0" fontId="4" fillId="0" borderId="0" xfId="0" applyFont="1" applyAlignment="1">
      <alignment horizontal="right" vertical="center" wrapText="1"/>
    </xf>
    <xf numFmtId="0" fontId="6" fillId="0" borderId="1" xfId="0" applyFont="1" applyBorder="1" applyAlignment="1">
      <alignment horizontal="center" vertical="center" wrapText="1"/>
    </xf>
    <xf numFmtId="0" fontId="4" fillId="0" borderId="0" xfId="0" applyFont="1" applyAlignment="1">
      <alignment vertical="center" wrapText="1"/>
    </xf>
    <xf numFmtId="0" fontId="7" fillId="0" borderId="0" xfId="0" applyFont="1" applyAlignment="1">
      <alignment vertical="center" wrapText="1"/>
    </xf>
    <xf numFmtId="49" fontId="1" fillId="2" borderId="3" xfId="0" applyNumberFormat="1" applyFont="1" applyFill="1" applyBorder="1" applyAlignment="1">
      <alignment horizontal="center" vertical="center" wrapText="1"/>
    </xf>
    <xf numFmtId="0" fontId="7" fillId="2" borderId="4" xfId="0" applyFont="1" applyFill="1" applyBorder="1" applyAlignment="1">
      <alignment horizontal="left" vertical="center" wrapText="1" indent="1"/>
    </xf>
    <xf numFmtId="0" fontId="7" fillId="0" borderId="4" xfId="0" applyFont="1" applyBorder="1" applyAlignment="1">
      <alignment horizontal="center" vertical="center" wrapText="1"/>
    </xf>
    <xf numFmtId="0" fontId="1" fillId="0" borderId="4" xfId="1" applyNumberFormat="1" applyFont="1" applyBorder="1" applyAlignment="1">
      <alignment horizontal="center" vertical="center" wrapText="1"/>
    </xf>
    <xf numFmtId="43" fontId="1" fillId="0" borderId="4" xfId="1" applyNumberFormat="1" applyFont="1" applyBorder="1" applyAlignment="1">
      <alignment vertical="center" wrapText="1"/>
    </xf>
    <xf numFmtId="49" fontId="1" fillId="2" borderId="5" xfId="0" applyNumberFormat="1" applyFont="1" applyFill="1" applyBorder="1" applyAlignment="1">
      <alignment horizontal="center" vertical="center" wrapText="1"/>
    </xf>
    <xf numFmtId="0" fontId="7" fillId="2" borderId="6" xfId="0" applyFont="1" applyFill="1" applyBorder="1" applyAlignment="1">
      <alignment horizontal="left" vertical="center" wrapText="1" indent="1"/>
    </xf>
    <xf numFmtId="43" fontId="7" fillId="0" borderId="6" xfId="1" applyNumberFormat="1" applyFont="1" applyBorder="1" applyAlignment="1">
      <alignment horizontal="center" vertical="center" wrapText="1"/>
    </xf>
    <xf numFmtId="0" fontId="1" fillId="0" borderId="6" xfId="0" applyFont="1" applyBorder="1" applyAlignment="1">
      <alignment horizontal="center" vertical="center" wrapText="1"/>
    </xf>
    <xf numFmtId="43" fontId="1" fillId="0" borderId="6" xfId="1" applyNumberFormat="1" applyFont="1" applyBorder="1" applyAlignment="1">
      <alignment vertical="center" wrapText="1"/>
    </xf>
    <xf numFmtId="49" fontId="1" fillId="2" borderId="8"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49" fontId="1" fillId="2" borderId="9" xfId="0" applyNumberFormat="1" applyFont="1" applyFill="1" applyBorder="1" applyAlignment="1">
      <alignment horizontal="center" vertical="center" wrapText="1"/>
    </xf>
    <xf numFmtId="0" fontId="7" fillId="2" borderId="10" xfId="0" applyFont="1" applyFill="1" applyBorder="1" applyAlignment="1">
      <alignment horizontal="left" vertical="center" wrapText="1" indent="1"/>
    </xf>
    <xf numFmtId="0" fontId="7" fillId="0" borderId="10" xfId="0" applyFont="1" applyBorder="1" applyAlignment="1">
      <alignment horizontal="center" vertical="center" wrapText="1"/>
    </xf>
    <xf numFmtId="0" fontId="1" fillId="0" borderId="10" xfId="0" applyFont="1" applyBorder="1" applyAlignment="1">
      <alignment horizontal="center" vertical="center" wrapText="1"/>
    </xf>
    <xf numFmtId="43" fontId="1" fillId="0" borderId="10" xfId="1" applyNumberFormat="1" applyFont="1" applyBorder="1" applyAlignment="1">
      <alignment vertical="center" wrapText="1"/>
    </xf>
    <xf numFmtId="43" fontId="1" fillId="0" borderId="6" xfId="1" applyNumberFormat="1" applyFont="1" applyFill="1" applyBorder="1" applyAlignment="1">
      <alignment horizontal="center" vertical="center" wrapText="1"/>
    </xf>
    <xf numFmtId="0" fontId="1" fillId="0" borderId="6" xfId="1" applyNumberFormat="1" applyFont="1" applyBorder="1" applyAlignment="1">
      <alignment horizontal="center" vertical="center" wrapText="1"/>
    </xf>
    <xf numFmtId="0" fontId="1" fillId="0" borderId="10" xfId="1"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7" fillId="0" borderId="11" xfId="0" applyFont="1" applyBorder="1" applyAlignment="1">
      <alignment horizontal="center" vertical="center" wrapText="1"/>
    </xf>
    <xf numFmtId="43" fontId="7" fillId="0" borderId="10" xfId="1" applyNumberFormat="1" applyFont="1" applyBorder="1" applyAlignment="1">
      <alignment horizontal="center" vertical="center" wrapText="1"/>
    </xf>
    <xf numFmtId="43" fontId="1" fillId="0" borderId="6" xfId="1" applyNumberFormat="1" applyFont="1" applyBorder="1" applyAlignment="1">
      <alignment horizontal="center" vertical="center" wrapText="1"/>
    </xf>
    <xf numFmtId="0" fontId="1" fillId="0" borderId="6" xfId="1" applyNumberFormat="1" applyFont="1" applyFill="1" applyBorder="1" applyAlignment="1">
      <alignment horizontal="center" vertical="center" wrapText="1"/>
    </xf>
    <xf numFmtId="43" fontId="1" fillId="0" borderId="6" xfId="1" applyNumberFormat="1" applyFont="1" applyFill="1" applyBorder="1" applyAlignment="1">
      <alignment vertical="center" wrapText="1"/>
    </xf>
    <xf numFmtId="165" fontId="1" fillId="0" borderId="0" xfId="0" applyNumberFormat="1" applyFont="1" applyAlignment="1">
      <alignment vertical="center" wrapText="1"/>
    </xf>
    <xf numFmtId="43" fontId="1" fillId="0" borderId="4" xfId="1" applyNumberFormat="1" applyFont="1" applyFill="1" applyBorder="1" applyAlignment="1">
      <alignment horizontal="center" vertical="center" wrapText="1"/>
    </xf>
    <xf numFmtId="0" fontId="7" fillId="0" borderId="6" xfId="0" applyFont="1" applyBorder="1" applyAlignment="1">
      <alignment horizontal="left" vertical="center" wrapText="1" indent="1"/>
    </xf>
    <xf numFmtId="43" fontId="1" fillId="0" borderId="12" xfId="1" applyNumberFormat="1" applyFont="1" applyFill="1" applyBorder="1" applyAlignment="1">
      <alignment horizontal="right" vertical="center" wrapText="1"/>
    </xf>
    <xf numFmtId="43" fontId="1" fillId="0" borderId="13" xfId="1" applyNumberFormat="1" applyFont="1" applyFill="1" applyBorder="1" applyAlignment="1">
      <alignment horizontal="right" vertical="center" wrapText="1"/>
    </xf>
    <xf numFmtId="43" fontId="1" fillId="0" borderId="13" xfId="1" applyNumberFormat="1" applyFont="1" applyBorder="1" applyAlignment="1">
      <alignment horizontal="right" vertical="center" wrapText="1"/>
    </xf>
    <xf numFmtId="0" fontId="2" fillId="0" borderId="0" xfId="0" applyFont="1" applyAlignment="1">
      <alignment horizontal="right" vertical="center" wrapText="1"/>
    </xf>
    <xf numFmtId="43" fontId="1" fillId="0" borderId="14" xfId="1" applyNumberFormat="1" applyFont="1" applyFill="1" applyBorder="1" applyAlignment="1">
      <alignment horizontal="right" vertical="center" wrapText="1"/>
    </xf>
    <xf numFmtId="0" fontId="1" fillId="0" borderId="0" xfId="0" applyFont="1" applyAlignment="1">
      <alignment horizontal="right"/>
    </xf>
    <xf numFmtId="43" fontId="7" fillId="0" borderId="10" xfId="1" applyNumberFormat="1" applyFont="1" applyFill="1" applyBorder="1" applyAlignment="1">
      <alignment horizontal="center" vertical="center" wrapText="1"/>
    </xf>
    <xf numFmtId="0" fontId="1" fillId="0" borderId="10" xfId="1" applyNumberFormat="1" applyFont="1" applyFill="1" applyBorder="1" applyAlignment="1">
      <alignment horizontal="center" vertical="center" wrapText="1"/>
    </xf>
    <xf numFmtId="43" fontId="1" fillId="0" borderId="10" xfId="1" applyNumberFormat="1" applyFont="1" applyFill="1" applyBorder="1" applyAlignment="1">
      <alignment vertical="center" wrapText="1"/>
    </xf>
    <xf numFmtId="43" fontId="7" fillId="0" borderId="4" xfId="1" applyNumberFormat="1" applyFont="1" applyBorder="1" applyAlignment="1">
      <alignment horizontal="center" vertical="center" wrapText="1"/>
    </xf>
    <xf numFmtId="43" fontId="2" fillId="3" borderId="1" xfId="1" applyNumberFormat="1" applyFont="1" applyFill="1" applyBorder="1" applyAlignment="1">
      <alignment horizontal="right" vertical="center" wrapText="1"/>
    </xf>
    <xf numFmtId="43" fontId="1" fillId="0" borderId="12" xfId="1" applyNumberFormat="1" applyFont="1" applyBorder="1" applyAlignment="1">
      <alignment horizontal="right" vertical="center" wrapText="1"/>
    </xf>
    <xf numFmtId="43" fontId="1" fillId="0" borderId="14" xfId="1" applyNumberFormat="1" applyFont="1" applyBorder="1" applyAlignment="1">
      <alignment horizontal="right" vertical="center" wrapText="1"/>
    </xf>
    <xf numFmtId="43" fontId="1" fillId="0" borderId="4" xfId="1" applyNumberFormat="1" applyFont="1" applyBorder="1" applyAlignment="1">
      <alignment horizontal="center" vertical="center" wrapText="1"/>
    </xf>
    <xf numFmtId="49" fontId="1" fillId="0" borderId="8" xfId="0" applyNumberFormat="1" applyFont="1" applyBorder="1" applyAlignment="1">
      <alignment horizontal="center"/>
    </xf>
    <xf numFmtId="2" fontId="1" fillId="0" borderId="4" xfId="0" applyNumberFormat="1" applyFont="1" applyBorder="1" applyAlignment="1">
      <alignment horizontal="right" vertical="center" wrapText="1"/>
    </xf>
    <xf numFmtId="43" fontId="7" fillId="0" borderId="10" xfId="1" applyNumberFormat="1"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166" fontId="1" fillId="0" borderId="6" xfId="1" applyNumberFormat="1" applyFont="1" applyFill="1" applyBorder="1" applyAlignment="1">
      <alignment horizontal="right" vertical="center" wrapText="1"/>
    </xf>
    <xf numFmtId="0" fontId="7" fillId="0" borderId="21" xfId="0" applyFont="1" applyBorder="1" applyAlignment="1">
      <alignment horizontal="center" vertical="center" wrapText="1"/>
    </xf>
    <xf numFmtId="43" fontId="7" fillId="0" borderId="11" xfId="1" applyNumberFormat="1" applyFont="1" applyBorder="1" applyAlignment="1">
      <alignment horizontal="center" vertical="center" wrapText="1"/>
    </xf>
    <xf numFmtId="43" fontId="1" fillId="0" borderId="22" xfId="1" applyNumberFormat="1" applyFont="1" applyFill="1" applyBorder="1" applyAlignment="1">
      <alignment horizontal="right" vertical="center" wrapText="1"/>
    </xf>
    <xf numFmtId="49" fontId="1" fillId="2" borderId="23" xfId="0" applyNumberFormat="1" applyFont="1" applyFill="1" applyBorder="1" applyAlignment="1">
      <alignment horizontal="center" vertical="center" wrapText="1"/>
    </xf>
    <xf numFmtId="0" fontId="1" fillId="0" borderId="24" xfId="1" applyNumberFormat="1" applyFont="1" applyFill="1" applyBorder="1" applyAlignment="1">
      <alignment horizontal="center" vertical="center" wrapText="1"/>
    </xf>
    <xf numFmtId="43" fontId="1" fillId="0" borderId="24" xfId="0" applyNumberFormat="1" applyFont="1" applyBorder="1" applyAlignment="1">
      <alignment horizontal="center" vertical="center" wrapText="1"/>
    </xf>
    <xf numFmtId="166" fontId="1" fillId="0" borderId="24" xfId="0" applyNumberFormat="1" applyFont="1" applyBorder="1" applyAlignment="1">
      <alignment vertical="center" wrapText="1"/>
    </xf>
    <xf numFmtId="0" fontId="12" fillId="0" borderId="6" xfId="0" applyFont="1" applyBorder="1" applyAlignment="1">
      <alignment horizontal="left" vertical="center" wrapText="1" indent="1"/>
    </xf>
    <xf numFmtId="43" fontId="1" fillId="0" borderId="6" xfId="0" applyNumberFormat="1" applyFont="1" applyBorder="1" applyAlignment="1">
      <alignment horizontal="center" vertical="center" wrapText="1"/>
    </xf>
    <xf numFmtId="166" fontId="1" fillId="0" borderId="6" xfId="0" applyNumberFormat="1" applyFont="1" applyBorder="1" applyAlignment="1">
      <alignment vertical="center" wrapText="1"/>
    </xf>
    <xf numFmtId="0" fontId="7" fillId="2" borderId="24" xfId="0" applyFont="1" applyFill="1" applyBorder="1" applyAlignment="1">
      <alignment horizontal="left" vertical="center" wrapText="1" indent="1"/>
    </xf>
    <xf numFmtId="165" fontId="1" fillId="0" borderId="25" xfId="0" applyNumberFormat="1" applyFont="1" applyBorder="1" applyAlignment="1">
      <alignment horizontal="right" vertical="center" wrapText="1"/>
    </xf>
    <xf numFmtId="165" fontId="1" fillId="0" borderId="13" xfId="0" applyNumberFormat="1" applyFont="1" applyBorder="1" applyAlignment="1">
      <alignment horizontal="right" vertical="center" wrapText="1"/>
    </xf>
    <xf numFmtId="49" fontId="1" fillId="0" borderId="23" xfId="0" applyNumberFormat="1" applyFont="1" applyBorder="1" applyAlignment="1">
      <alignment horizontal="center"/>
    </xf>
    <xf numFmtId="43" fontId="7" fillId="0" borderId="24" xfId="1" applyNumberFormat="1" applyFont="1" applyBorder="1" applyAlignment="1">
      <alignment horizontal="center" vertical="center" wrapText="1"/>
    </xf>
    <xf numFmtId="0" fontId="1" fillId="0" borderId="24" xfId="0" applyFont="1" applyBorder="1" applyAlignment="1">
      <alignment horizontal="center" vertical="center" wrapText="1"/>
    </xf>
    <xf numFmtId="43" fontId="1" fillId="0" borderId="25" xfId="1" applyNumberFormat="1" applyFont="1" applyFill="1" applyBorder="1" applyAlignment="1">
      <alignment horizontal="right" vertical="center" wrapText="1"/>
    </xf>
    <xf numFmtId="49" fontId="1" fillId="2" borderId="27" xfId="0" applyNumberFormat="1" applyFont="1" applyFill="1" applyBorder="1" applyAlignment="1">
      <alignment horizontal="center" vertical="center" wrapText="1"/>
    </xf>
    <xf numFmtId="0" fontId="1" fillId="0" borderId="21" xfId="1" applyNumberFormat="1" applyFont="1" applyFill="1" applyBorder="1" applyAlignment="1">
      <alignment horizontal="center" vertical="center" wrapText="1"/>
    </xf>
    <xf numFmtId="0" fontId="7" fillId="2" borderId="11" xfId="0" applyFont="1" applyFill="1" applyBorder="1" applyAlignment="1">
      <alignment horizontal="left" vertical="center" wrapText="1" indent="1"/>
    </xf>
    <xf numFmtId="0" fontId="1" fillId="0" borderId="11" xfId="1"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7" fillId="2" borderId="19" xfId="0" applyFont="1" applyFill="1" applyBorder="1" applyAlignment="1">
      <alignment horizontal="left" vertical="center" wrapText="1" indent="1"/>
    </xf>
    <xf numFmtId="0" fontId="1" fillId="0" borderId="28" xfId="0" applyFont="1" applyBorder="1" applyAlignment="1">
      <alignment vertical="center" wrapText="1"/>
    </xf>
    <xf numFmtId="0" fontId="1" fillId="0" borderId="29" xfId="1" applyNumberFormat="1" applyFont="1" applyFill="1" applyBorder="1" applyAlignment="1">
      <alignment horizontal="center" vertical="center" wrapText="1"/>
    </xf>
    <xf numFmtId="43" fontId="1" fillId="0" borderId="19" xfId="1" applyNumberFormat="1" applyFont="1" applyFill="1" applyBorder="1" applyAlignment="1">
      <alignment horizontal="center" vertical="center" wrapText="1"/>
    </xf>
    <xf numFmtId="43" fontId="1" fillId="0" borderId="19" xfId="1" applyNumberFormat="1" applyFont="1" applyBorder="1" applyAlignment="1">
      <alignment vertical="center" wrapText="1"/>
    </xf>
    <xf numFmtId="164" fontId="8" fillId="0" borderId="19" xfId="1" applyNumberFormat="1" applyFont="1" applyFill="1" applyBorder="1" applyAlignment="1">
      <alignment horizontal="right" vertical="center" wrapText="1"/>
    </xf>
    <xf numFmtId="43" fontId="1" fillId="0" borderId="20" xfId="1" applyNumberFormat="1" applyFont="1" applyFill="1" applyBorder="1" applyAlignment="1">
      <alignment horizontal="right" vertical="center" wrapText="1"/>
    </xf>
    <xf numFmtId="164" fontId="8" fillId="0" borderId="4" xfId="1" applyNumberFormat="1" applyFont="1" applyFill="1" applyBorder="1" applyAlignment="1">
      <alignment horizontal="right" vertical="center" wrapText="1"/>
    </xf>
    <xf numFmtId="164" fontId="8" fillId="0" borderId="6" xfId="1" applyNumberFormat="1" applyFont="1" applyFill="1" applyBorder="1" applyAlignment="1">
      <alignment horizontal="righ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43" fontId="14"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2" fillId="0" borderId="35" xfId="0" applyFont="1" applyBorder="1" applyAlignment="1">
      <alignment horizontal="left" vertical="center" wrapText="1" indent="1"/>
    </xf>
    <xf numFmtId="49" fontId="1" fillId="2" borderId="36" xfId="0" applyNumberFormat="1" applyFont="1" applyFill="1" applyBorder="1" applyAlignment="1">
      <alignment horizontal="center" vertical="center" wrapText="1"/>
    </xf>
    <xf numFmtId="49" fontId="1" fillId="2" borderId="37" xfId="0" applyNumberFormat="1" applyFont="1" applyFill="1" applyBorder="1" applyAlignment="1">
      <alignment horizontal="center" vertical="center" wrapText="1"/>
    </xf>
    <xf numFmtId="0" fontId="7" fillId="0" borderId="35" xfId="0" applyFont="1" applyBorder="1" applyAlignment="1">
      <alignment horizontal="center" vertical="center" wrapText="1"/>
    </xf>
    <xf numFmtId="0" fontId="1" fillId="0" borderId="35" xfId="0" applyFont="1" applyBorder="1" applyAlignment="1">
      <alignment horizontal="center" vertical="center" wrapText="1"/>
    </xf>
    <xf numFmtId="43" fontId="1" fillId="0" borderId="35" xfId="1" applyNumberFormat="1" applyFont="1" applyFill="1" applyBorder="1" applyAlignment="1">
      <alignment horizontal="center" vertical="center" wrapText="1"/>
    </xf>
    <xf numFmtId="0" fontId="4" fillId="4" borderId="39" xfId="0" applyFont="1" applyFill="1" applyBorder="1" applyAlignment="1">
      <alignment horizontal="left" vertical="center" wrapText="1"/>
    </xf>
    <xf numFmtId="0" fontId="4" fillId="4" borderId="39" xfId="0" applyFont="1" applyFill="1" applyBorder="1" applyAlignment="1">
      <alignment horizontal="center" vertical="center" wrapText="1"/>
    </xf>
    <xf numFmtId="0" fontId="2" fillId="4" borderId="39" xfId="0" applyFont="1" applyFill="1" applyBorder="1" applyAlignment="1">
      <alignment horizontal="center" vertical="center" wrapText="1"/>
    </xf>
    <xf numFmtId="43" fontId="2" fillId="4" borderId="39" xfId="1" applyNumberFormat="1" applyFont="1" applyFill="1" applyBorder="1" applyAlignment="1">
      <alignment horizontal="center" vertical="center" wrapText="1"/>
    </xf>
    <xf numFmtId="43" fontId="2" fillId="4" borderId="38" xfId="1" applyNumberFormat="1" applyFont="1" applyFill="1" applyBorder="1" applyAlignment="1">
      <alignment horizontal="right" vertical="center" wrapText="1"/>
    </xf>
    <xf numFmtId="0" fontId="12" fillId="0" borderId="21" xfId="0" applyFont="1" applyBorder="1" applyAlignment="1">
      <alignment horizontal="left" vertical="center" wrapText="1" indent="1"/>
    </xf>
    <xf numFmtId="0" fontId="1" fillId="0" borderId="21" xfId="0" applyFont="1" applyBorder="1" applyAlignment="1">
      <alignment horizontal="center" vertical="center" wrapText="1"/>
    </xf>
    <xf numFmtId="43" fontId="1" fillId="0" borderId="21" xfId="1" applyNumberFormat="1" applyFont="1" applyFill="1" applyBorder="1" applyAlignment="1">
      <alignment horizontal="center" vertical="center" wrapText="1"/>
    </xf>
    <xf numFmtId="43" fontId="1" fillId="0" borderId="16" xfId="1" applyNumberFormat="1" applyFont="1" applyFill="1" applyBorder="1" applyAlignment="1">
      <alignment horizontal="right" vertical="center" wrapText="1"/>
    </xf>
    <xf numFmtId="0" fontId="2" fillId="5" borderId="7"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5" xfId="0" applyFont="1" applyFill="1" applyBorder="1" applyAlignment="1">
      <alignment horizontal="center" vertical="center" wrapText="1"/>
    </xf>
    <xf numFmtId="49" fontId="2" fillId="5" borderId="15" xfId="0" applyNumberFormat="1" applyFont="1" applyFill="1" applyBorder="1" applyAlignment="1">
      <alignment horizontal="center"/>
    </xf>
    <xf numFmtId="43" fontId="2" fillId="6" borderId="18" xfId="1" applyNumberFormat="1" applyFont="1" applyFill="1" applyBorder="1" applyAlignment="1">
      <alignment horizontal="right" vertical="center" wrapText="1"/>
    </xf>
    <xf numFmtId="43" fontId="2" fillId="6" borderId="16" xfId="1" applyNumberFormat="1" applyFont="1" applyFill="1" applyBorder="1" applyAlignment="1">
      <alignment horizontal="right" vertical="center" wrapText="1"/>
    </xf>
    <xf numFmtId="0" fontId="17" fillId="0" borderId="7" xfId="0" applyFont="1" applyBorder="1" applyAlignment="1">
      <alignment horizontal="left" vertical="top" wrapText="1"/>
    </xf>
    <xf numFmtId="0" fontId="17" fillId="0" borderId="2" xfId="0" applyFont="1" applyBorder="1" applyAlignment="1">
      <alignment horizontal="left" vertical="top"/>
    </xf>
    <xf numFmtId="0" fontId="17" fillId="0" borderId="34" xfId="0" applyFont="1" applyBorder="1" applyAlignment="1">
      <alignment horizontal="left" vertical="top"/>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2" fillId="5" borderId="17"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5" borderId="33" xfId="0" applyFont="1" applyFill="1" applyBorder="1" applyAlignment="1">
      <alignment horizontal="left"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4" xfId="0" applyFont="1" applyBorder="1" applyAlignment="1">
      <alignment horizontal="center" vertical="center" wrapText="1"/>
    </xf>
    <xf numFmtId="0" fontId="2" fillId="5" borderId="17" xfId="0" applyFont="1" applyFill="1" applyBorder="1" applyAlignment="1">
      <alignment horizontal="left"/>
    </xf>
    <xf numFmtId="0" fontId="2" fillId="5" borderId="32" xfId="0" applyFont="1" applyFill="1" applyBorder="1" applyAlignment="1">
      <alignment horizontal="left"/>
    </xf>
    <xf numFmtId="0" fontId="2" fillId="5" borderId="33" xfId="0" applyFont="1" applyFill="1" applyBorder="1" applyAlignment="1">
      <alignment horizontal="left"/>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4" xfId="0" applyFont="1" applyBorder="1" applyAlignment="1">
      <alignment horizontal="center" vertical="center" wrapText="1"/>
    </xf>
    <xf numFmtId="0" fontId="2" fillId="5" borderId="7"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34" xfId="0" applyFont="1" applyFill="1" applyBorder="1" applyAlignment="1">
      <alignment horizontal="left" vertical="center" wrapText="1"/>
    </xf>
    <xf numFmtId="0" fontId="2" fillId="6" borderId="30" xfId="0" applyFont="1" applyFill="1" applyBorder="1" applyAlignment="1">
      <alignment horizontal="center"/>
    </xf>
    <xf numFmtId="0" fontId="2" fillId="6" borderId="26" xfId="0" applyFont="1" applyFill="1" applyBorder="1" applyAlignment="1">
      <alignment horizontal="center"/>
    </xf>
    <xf numFmtId="0" fontId="2" fillId="6" borderId="31" xfId="0" applyFont="1" applyFill="1" applyBorder="1" applyAlignment="1">
      <alignment horizontal="center"/>
    </xf>
    <xf numFmtId="0" fontId="2" fillId="0" borderId="7" xfId="0" applyFont="1" applyBorder="1" applyAlignment="1">
      <alignment horizontal="left" vertical="center" wrapText="1"/>
    </xf>
    <xf numFmtId="0" fontId="2" fillId="0" borderId="34" xfId="0" applyFont="1" applyBorder="1" applyAlignment="1">
      <alignment horizontal="left" vertical="center" wrapText="1"/>
    </xf>
    <xf numFmtId="0" fontId="14" fillId="0" borderId="7" xfId="0" applyFont="1" applyBorder="1" applyAlignment="1">
      <alignment horizontal="right" vertical="center" wrapText="1"/>
    </xf>
    <xf numFmtId="0" fontId="14" fillId="0" borderId="2" xfId="0" applyFont="1" applyBorder="1" applyAlignment="1">
      <alignment horizontal="right" vertical="center" wrapText="1"/>
    </xf>
    <xf numFmtId="0" fontId="14" fillId="0" borderId="34" xfId="0" applyFont="1" applyBorder="1" applyAlignment="1">
      <alignment horizontal="right"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4" xfId="0" applyFont="1" applyBorder="1" applyAlignment="1">
      <alignment horizontal="center" vertical="center" wrapText="1"/>
    </xf>
    <xf numFmtId="0" fontId="16" fillId="2" borderId="0" xfId="0" applyFont="1" applyFill="1" applyAlignment="1">
      <alignment horizontal="right" vertical="center" wrapText="1"/>
    </xf>
    <xf numFmtId="0" fontId="16" fillId="2" borderId="0" xfId="0" applyFont="1" applyFill="1" applyAlignment="1">
      <alignment horizontal="right" vertical="center"/>
    </xf>
  </cellXfs>
  <cellStyles count="2">
    <cellStyle name="Normal" xfId="0" builtinId="0"/>
    <cellStyle name="Virgül"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5"/>
  <sheetViews>
    <sheetView tabSelected="1" zoomScale="90" zoomScaleNormal="90" workbookViewId="0">
      <selection sqref="A1:F1"/>
    </sheetView>
  </sheetViews>
  <sheetFormatPr defaultColWidth="9.109375" defaultRowHeight="13.8" x14ac:dyDescent="0.25"/>
  <cols>
    <col min="1" max="1" width="6" style="1" customWidth="1"/>
    <col min="2" max="2" width="46.88671875" style="2" customWidth="1"/>
    <col min="3" max="3" width="12.88671875" style="1" customWidth="1"/>
    <col min="4" max="4" width="10.88671875" style="1" customWidth="1"/>
    <col min="5" max="5" width="12.88671875" style="2" customWidth="1"/>
    <col min="6" max="6" width="11.6640625" style="56" customWidth="1"/>
    <col min="7" max="16384" width="9.109375" style="2"/>
  </cols>
  <sheetData>
    <row r="1" spans="1:6" ht="54.75" customHeight="1" thickBot="1" x14ac:dyDescent="0.3">
      <c r="A1" s="164" t="s">
        <v>108</v>
      </c>
      <c r="B1" s="165"/>
      <c r="C1" s="165"/>
      <c r="D1" s="165"/>
      <c r="E1" s="165"/>
      <c r="F1" s="165"/>
    </row>
    <row r="2" spans="1:6" s="3" customFormat="1" ht="52.2" customHeight="1" thickBot="1" x14ac:dyDescent="0.35">
      <c r="A2" s="139" t="s">
        <v>88</v>
      </c>
      <c r="B2" s="140"/>
      <c r="C2" s="140"/>
      <c r="D2" s="140"/>
      <c r="E2" s="140"/>
      <c r="F2" s="141"/>
    </row>
    <row r="3" spans="1:6" s="3" customFormat="1" ht="22.95" customHeight="1" thickBot="1" x14ac:dyDescent="0.35">
      <c r="A3" s="156" t="s">
        <v>89</v>
      </c>
      <c r="B3" s="157"/>
      <c r="C3" s="161"/>
      <c r="D3" s="162"/>
      <c r="E3" s="162"/>
      <c r="F3" s="163"/>
    </row>
    <row r="4" spans="1:6" s="3" customFormat="1" ht="18.600000000000001" customHeight="1" thickBot="1" x14ac:dyDescent="0.35">
      <c r="A4" s="156" t="s">
        <v>90</v>
      </c>
      <c r="B4" s="157"/>
      <c r="C4" s="158"/>
      <c r="D4" s="159"/>
      <c r="E4" s="159"/>
      <c r="F4" s="160"/>
    </row>
    <row r="5" spans="1:6" s="8" customFormat="1" ht="22.2" customHeight="1" thickBot="1" x14ac:dyDescent="0.3">
      <c r="A5" s="156" t="s">
        <v>91</v>
      </c>
      <c r="B5" s="157"/>
      <c r="C5" s="5"/>
      <c r="D5" s="102" t="s">
        <v>0</v>
      </c>
      <c r="E5" s="7"/>
      <c r="F5" s="102" t="s">
        <v>1</v>
      </c>
    </row>
    <row r="6" spans="1:6" s="8" customFormat="1" ht="14.4" thickBot="1" x14ac:dyDescent="0.3">
      <c r="A6" s="9"/>
      <c r="B6" s="9"/>
      <c r="C6" s="10"/>
      <c r="D6" s="4"/>
      <c r="E6" s="11"/>
      <c r="F6" s="54"/>
    </row>
    <row r="7" spans="1:6" s="3" customFormat="1" ht="18" customHeight="1" thickBot="1" x14ac:dyDescent="0.35">
      <c r="A7" s="145" t="s">
        <v>54</v>
      </c>
      <c r="B7" s="146"/>
      <c r="C7" s="147"/>
      <c r="D7" s="4"/>
      <c r="E7" s="4"/>
      <c r="F7" s="15"/>
    </row>
    <row r="8" spans="1:6" s="3" customFormat="1" ht="14.4" thickBot="1" x14ac:dyDescent="0.35">
      <c r="A8" s="102" t="s">
        <v>5</v>
      </c>
      <c r="B8" s="103" t="s">
        <v>6</v>
      </c>
      <c r="C8" s="104">
        <f>F25</f>
        <v>0</v>
      </c>
      <c r="D8" s="4"/>
      <c r="E8" s="4"/>
      <c r="F8" s="15"/>
    </row>
    <row r="9" spans="1:6" s="3" customFormat="1" ht="14.4" thickBot="1" x14ac:dyDescent="0.35">
      <c r="A9" s="102" t="s">
        <v>8</v>
      </c>
      <c r="B9" s="103" t="s">
        <v>11</v>
      </c>
      <c r="C9" s="104">
        <f>F34</f>
        <v>0</v>
      </c>
      <c r="D9" s="4"/>
      <c r="E9" s="4"/>
      <c r="F9" s="15"/>
    </row>
    <row r="10" spans="1:6" s="3" customFormat="1" ht="14.4" thickBot="1" x14ac:dyDescent="0.35">
      <c r="A10" s="102" t="s">
        <v>9</v>
      </c>
      <c r="B10" s="103" t="s">
        <v>14</v>
      </c>
      <c r="C10" s="104">
        <f>F47</f>
        <v>0</v>
      </c>
      <c r="D10" s="4"/>
      <c r="E10" s="4"/>
      <c r="F10" s="15"/>
    </row>
    <row r="11" spans="1:6" s="3" customFormat="1" ht="14.4" thickBot="1" x14ac:dyDescent="0.35">
      <c r="A11" s="102" t="s">
        <v>33</v>
      </c>
      <c r="B11" s="103" t="s">
        <v>17</v>
      </c>
      <c r="C11" s="104">
        <f>F52</f>
        <v>0</v>
      </c>
      <c r="D11" s="4"/>
      <c r="E11" s="4"/>
      <c r="F11" s="15"/>
    </row>
    <row r="12" spans="1:6" s="3" customFormat="1" ht="28.2" thickBot="1" x14ac:dyDescent="0.35">
      <c r="A12" s="102" t="s">
        <v>16</v>
      </c>
      <c r="B12" s="103" t="s">
        <v>38</v>
      </c>
      <c r="C12" s="104">
        <f>F64</f>
        <v>0</v>
      </c>
      <c r="D12" s="4"/>
      <c r="E12" s="4"/>
      <c r="F12" s="15"/>
    </row>
    <row r="13" spans="1:6" s="3" customFormat="1" ht="14.4" thickBot="1" x14ac:dyDescent="0.35">
      <c r="A13" s="102" t="s">
        <v>18</v>
      </c>
      <c r="B13" s="103" t="s">
        <v>39</v>
      </c>
      <c r="C13" s="104">
        <f>F73</f>
        <v>0</v>
      </c>
      <c r="D13" s="4"/>
      <c r="E13" s="4"/>
      <c r="F13" s="15"/>
    </row>
    <row r="14" spans="1:6" s="3" customFormat="1" ht="14.4" thickBot="1" x14ac:dyDescent="0.35">
      <c r="A14" s="102" t="s">
        <v>19</v>
      </c>
      <c r="B14" s="105" t="s">
        <v>55</v>
      </c>
      <c r="C14" s="104">
        <f>F81</f>
        <v>0</v>
      </c>
      <c r="D14" s="4"/>
      <c r="E14" s="4"/>
      <c r="F14" s="15"/>
    </row>
    <row r="15" spans="1:6" s="3" customFormat="1" ht="14.4" thickBot="1" x14ac:dyDescent="0.35">
      <c r="A15" s="102" t="s">
        <v>21</v>
      </c>
      <c r="B15" s="105" t="s">
        <v>25</v>
      </c>
      <c r="C15" s="104">
        <f>F88</f>
        <v>0</v>
      </c>
      <c r="D15" s="4"/>
      <c r="E15" s="4"/>
      <c r="F15" s="15"/>
    </row>
    <row r="16" spans="1:6" s="3" customFormat="1" ht="14.4" thickBot="1" x14ac:dyDescent="0.35">
      <c r="A16" s="102" t="s">
        <v>22</v>
      </c>
      <c r="B16" s="105" t="s">
        <v>4</v>
      </c>
      <c r="C16" s="104">
        <f>F92</f>
        <v>0</v>
      </c>
      <c r="D16" s="4"/>
      <c r="E16" s="4"/>
      <c r="F16" s="15"/>
    </row>
    <row r="17" spans="1:7" s="3" customFormat="1" ht="18" thickBot="1" x14ac:dyDescent="0.35">
      <c r="A17" s="148" t="s">
        <v>44</v>
      </c>
      <c r="B17" s="149"/>
      <c r="C17" s="12">
        <f>SUM(C8:C16)</f>
        <v>0</v>
      </c>
      <c r="D17" s="4"/>
      <c r="E17" s="4"/>
      <c r="F17" s="15"/>
    </row>
    <row r="18" spans="1:7" s="8" customFormat="1" ht="14.4" thickBot="1" x14ac:dyDescent="0.3">
      <c r="A18" s="13"/>
      <c r="B18" s="3"/>
      <c r="C18" s="14"/>
      <c r="D18" s="4"/>
      <c r="E18" s="11"/>
      <c r="F18" s="15"/>
    </row>
    <row r="19" spans="1:7" s="3" customFormat="1" ht="42.6" customHeight="1" thickBot="1" x14ac:dyDescent="0.35">
      <c r="A19" s="6" t="s">
        <v>34</v>
      </c>
      <c r="B19" s="6" t="s">
        <v>26</v>
      </c>
      <c r="C19" s="6" t="s">
        <v>2</v>
      </c>
      <c r="D19" s="6" t="s">
        <v>56</v>
      </c>
      <c r="E19" s="6" t="s">
        <v>7</v>
      </c>
      <c r="F19" s="16" t="s">
        <v>51</v>
      </c>
    </row>
    <row r="20" spans="1:7" s="17" customFormat="1" ht="27" customHeight="1" thickBot="1" x14ac:dyDescent="0.35">
      <c r="A20" s="6">
        <v>1</v>
      </c>
      <c r="B20" s="6">
        <v>2</v>
      </c>
      <c r="C20" s="6">
        <v>3</v>
      </c>
      <c r="D20" s="6">
        <v>4</v>
      </c>
      <c r="E20" s="6">
        <v>5</v>
      </c>
      <c r="F20" s="16" t="s">
        <v>80</v>
      </c>
    </row>
    <row r="21" spans="1:7" s="18" customFormat="1" ht="15" thickBot="1" x14ac:dyDescent="0.3">
      <c r="A21" s="123" t="s">
        <v>5</v>
      </c>
      <c r="B21" s="142" t="s">
        <v>100</v>
      </c>
      <c r="C21" s="143"/>
      <c r="D21" s="143"/>
      <c r="E21" s="143"/>
      <c r="F21" s="144"/>
    </row>
    <row r="22" spans="1:7" s="8" customFormat="1" ht="14.4" x14ac:dyDescent="0.3">
      <c r="A22" s="29" t="s">
        <v>92</v>
      </c>
      <c r="B22" s="20" t="s">
        <v>45</v>
      </c>
      <c r="C22" s="68" t="s">
        <v>65</v>
      </c>
      <c r="D22" s="22"/>
      <c r="E22" s="23"/>
      <c r="F22" s="62">
        <f>E22*D22</f>
        <v>0</v>
      </c>
    </row>
    <row r="23" spans="1:7" s="8" customFormat="1" ht="14.4" x14ac:dyDescent="0.3">
      <c r="A23" s="24" t="s">
        <v>93</v>
      </c>
      <c r="B23" s="25" t="s">
        <v>28</v>
      </c>
      <c r="C23" s="69" t="s">
        <v>65</v>
      </c>
      <c r="D23" s="27"/>
      <c r="E23" s="97"/>
      <c r="F23" s="53">
        <f>E23*D23</f>
        <v>0</v>
      </c>
    </row>
    <row r="24" spans="1:7" s="8" customFormat="1" ht="15" thickBot="1" x14ac:dyDescent="0.35">
      <c r="A24" s="31" t="s">
        <v>94</v>
      </c>
      <c r="B24" s="32" t="s">
        <v>12</v>
      </c>
      <c r="C24" s="67" t="s">
        <v>65</v>
      </c>
      <c r="D24" s="34"/>
      <c r="E24" s="35"/>
      <c r="F24" s="63">
        <f>E24*D24</f>
        <v>0</v>
      </c>
    </row>
    <row r="25" spans="1:7" s="8" customFormat="1" ht="14.4" thickBot="1" x14ac:dyDescent="0.35">
      <c r="A25" s="133" t="s">
        <v>10</v>
      </c>
      <c r="B25" s="134"/>
      <c r="C25" s="134"/>
      <c r="D25" s="134"/>
      <c r="E25" s="135"/>
      <c r="F25" s="126">
        <f>SUM(F22:F24)</f>
        <v>0</v>
      </c>
    </row>
    <row r="26" spans="1:7" s="18" customFormat="1" ht="15" thickBot="1" x14ac:dyDescent="0.3">
      <c r="A26" s="123" t="s">
        <v>8</v>
      </c>
      <c r="B26" s="142" t="s">
        <v>11</v>
      </c>
      <c r="C26" s="143"/>
      <c r="D26" s="143"/>
      <c r="E26" s="143"/>
      <c r="F26" s="144"/>
    </row>
    <row r="27" spans="1:7" s="8" customFormat="1" ht="15.75" customHeight="1" x14ac:dyDescent="0.3">
      <c r="A27" s="19" t="s">
        <v>92</v>
      </c>
      <c r="B27" s="90" t="s">
        <v>86</v>
      </c>
      <c r="C27" s="91" t="s">
        <v>66</v>
      </c>
      <c r="D27" s="49">
        <f>F22</f>
        <v>0</v>
      </c>
      <c r="E27" s="100">
        <f>IF((E22&gt;0),44+(E22-200)*15%,)</f>
        <v>0</v>
      </c>
      <c r="F27" s="51">
        <f>E27*D22</f>
        <v>0</v>
      </c>
    </row>
    <row r="28" spans="1:7" s="8" customFormat="1" ht="15.75" customHeight="1" x14ac:dyDescent="0.3">
      <c r="A28" s="92" t="s">
        <v>93</v>
      </c>
      <c r="B28" s="25" t="s">
        <v>85</v>
      </c>
      <c r="C28" s="95" t="s">
        <v>66</v>
      </c>
      <c r="D28" s="36">
        <f>F23</f>
        <v>0</v>
      </c>
      <c r="E28" s="101">
        <f>IF((D28&gt;0),44+(E23-200)*15%,)</f>
        <v>0</v>
      </c>
      <c r="F28" s="52">
        <f>E28*D23</f>
        <v>0</v>
      </c>
      <c r="G28" s="94"/>
    </row>
    <row r="29" spans="1:7" s="8" customFormat="1" ht="15.75" customHeight="1" x14ac:dyDescent="0.3">
      <c r="A29" s="88" t="s">
        <v>94</v>
      </c>
      <c r="B29" s="93" t="s">
        <v>87</v>
      </c>
      <c r="C29" s="89" t="s">
        <v>66</v>
      </c>
      <c r="D29" s="96">
        <f>F24</f>
        <v>0</v>
      </c>
      <c r="E29" s="98">
        <f>IF((D29&gt;0),44+(E24-200)*15%,)</f>
        <v>0</v>
      </c>
      <c r="F29" s="99">
        <f>E29*D24</f>
        <v>0</v>
      </c>
    </row>
    <row r="30" spans="1:7" s="8" customFormat="1" ht="15" customHeight="1" x14ac:dyDescent="0.3">
      <c r="A30" s="24" t="s">
        <v>95</v>
      </c>
      <c r="B30" s="50" t="s">
        <v>67</v>
      </c>
      <c r="C30" s="46" t="s">
        <v>66</v>
      </c>
      <c r="D30" s="36">
        <f>F25</f>
        <v>0</v>
      </c>
      <c r="E30" s="70">
        <v>2E-3</v>
      </c>
      <c r="F30" s="52">
        <f>F25*0.2%</f>
        <v>0</v>
      </c>
    </row>
    <row r="31" spans="1:7" s="8" customFormat="1" ht="15" customHeight="1" x14ac:dyDescent="0.3">
      <c r="A31" s="24" t="s">
        <v>96</v>
      </c>
      <c r="B31" s="78" t="s">
        <v>68</v>
      </c>
      <c r="C31" s="46" t="s">
        <v>66</v>
      </c>
      <c r="D31" s="79">
        <f>F25</f>
        <v>0</v>
      </c>
      <c r="E31" s="80">
        <v>5.0000000000000001E-3</v>
      </c>
      <c r="F31" s="73">
        <f>F25*E31</f>
        <v>0</v>
      </c>
    </row>
    <row r="32" spans="1:7" s="8" customFormat="1" ht="15" customHeight="1" x14ac:dyDescent="0.3">
      <c r="A32" s="24" t="s">
        <v>97</v>
      </c>
      <c r="B32" s="78" t="s">
        <v>76</v>
      </c>
      <c r="C32" s="46" t="s">
        <v>66</v>
      </c>
      <c r="D32" s="79">
        <f>F25</f>
        <v>0</v>
      </c>
      <c r="E32" s="80">
        <v>0.02</v>
      </c>
      <c r="F32" s="83">
        <f>F25*E32</f>
        <v>0</v>
      </c>
    </row>
    <row r="33" spans="1:6" s="8" customFormat="1" ht="17.25" customHeight="1" thickBot="1" x14ac:dyDescent="0.35">
      <c r="A33" s="74" t="s">
        <v>98</v>
      </c>
      <c r="B33" s="81" t="s">
        <v>13</v>
      </c>
      <c r="C33" s="75"/>
      <c r="D33" s="76"/>
      <c r="E33" s="77"/>
      <c r="F33" s="82"/>
    </row>
    <row r="34" spans="1:6" s="8" customFormat="1" ht="14.4" thickBot="1" x14ac:dyDescent="0.35">
      <c r="A34" s="133" t="s">
        <v>10</v>
      </c>
      <c r="B34" s="134"/>
      <c r="C34" s="134"/>
      <c r="D34" s="134"/>
      <c r="E34" s="135"/>
      <c r="F34" s="125">
        <f>SUM(F27:F33)</f>
        <v>0</v>
      </c>
    </row>
    <row r="35" spans="1:6" s="8" customFormat="1" ht="14.4" thickBot="1" x14ac:dyDescent="0.35">
      <c r="A35" s="121" t="s">
        <v>9</v>
      </c>
      <c r="B35" s="150" t="s">
        <v>46</v>
      </c>
      <c r="C35" s="151"/>
      <c r="D35" s="151"/>
      <c r="E35" s="151"/>
      <c r="F35" s="152"/>
    </row>
    <row r="36" spans="1:6" s="8" customFormat="1" ht="14.4" thickBot="1" x14ac:dyDescent="0.35">
      <c r="A36" s="108"/>
      <c r="B36" s="112" t="s">
        <v>60</v>
      </c>
      <c r="C36" s="113"/>
      <c r="D36" s="114"/>
      <c r="E36" s="115"/>
      <c r="F36" s="116">
        <f>SUM(F37:F39)</f>
        <v>0</v>
      </c>
    </row>
    <row r="37" spans="1:6" s="8" customFormat="1" ht="14.4" x14ac:dyDescent="0.3">
      <c r="A37" s="88" t="s">
        <v>92</v>
      </c>
      <c r="B37" s="117" t="s">
        <v>3</v>
      </c>
      <c r="C37" s="71" t="s">
        <v>69</v>
      </c>
      <c r="D37" s="118"/>
      <c r="E37" s="119"/>
      <c r="F37" s="120">
        <f>E37*D37</f>
        <v>0</v>
      </c>
    </row>
    <row r="38" spans="1:6" s="8" customFormat="1" ht="14.4" x14ac:dyDescent="0.3">
      <c r="A38" s="24" t="s">
        <v>93</v>
      </c>
      <c r="B38" s="78" t="s">
        <v>53</v>
      </c>
      <c r="C38" s="30" t="s">
        <v>70</v>
      </c>
      <c r="D38" s="27"/>
      <c r="E38" s="36"/>
      <c r="F38" s="52">
        <f>E38*D38</f>
        <v>0</v>
      </c>
    </row>
    <row r="39" spans="1:6" s="8" customFormat="1" ht="15" thickBot="1" x14ac:dyDescent="0.35">
      <c r="A39" s="107" t="s">
        <v>94</v>
      </c>
      <c r="B39" s="106" t="s">
        <v>30</v>
      </c>
      <c r="C39" s="109" t="s">
        <v>70</v>
      </c>
      <c r="D39" s="110"/>
      <c r="E39" s="111"/>
      <c r="F39" s="73">
        <f>E39*D39</f>
        <v>0</v>
      </c>
    </row>
    <row r="40" spans="1:6" s="8" customFormat="1" ht="14.4" thickBot="1" x14ac:dyDescent="0.35">
      <c r="A40" s="108"/>
      <c r="B40" s="112" t="s">
        <v>61</v>
      </c>
      <c r="C40" s="113"/>
      <c r="D40" s="114"/>
      <c r="E40" s="115"/>
      <c r="F40" s="116">
        <f>SUM(F41:F46)</f>
        <v>0</v>
      </c>
    </row>
    <row r="41" spans="1:6" s="8" customFormat="1" ht="14.4" x14ac:dyDescent="0.3">
      <c r="A41" s="29" t="s">
        <v>92</v>
      </c>
      <c r="B41" s="20" t="s">
        <v>3</v>
      </c>
      <c r="C41" s="21" t="s">
        <v>69</v>
      </c>
      <c r="D41" s="22"/>
      <c r="E41" s="23"/>
      <c r="F41" s="51">
        <f t="shared" ref="F41:F46" si="0">E41*D41</f>
        <v>0</v>
      </c>
    </row>
    <row r="42" spans="1:6" s="8" customFormat="1" ht="14.4" x14ac:dyDescent="0.3">
      <c r="A42" s="24" t="s">
        <v>93</v>
      </c>
      <c r="B42" s="25" t="s">
        <v>15</v>
      </c>
      <c r="C42" s="30" t="s">
        <v>70</v>
      </c>
      <c r="D42" s="37"/>
      <c r="E42" s="28"/>
      <c r="F42" s="52">
        <f t="shared" si="0"/>
        <v>0</v>
      </c>
    </row>
    <row r="43" spans="1:6" s="8" customFormat="1" ht="14.4" x14ac:dyDescent="0.3">
      <c r="A43" s="24" t="s">
        <v>94</v>
      </c>
      <c r="B43" s="25" t="s">
        <v>27</v>
      </c>
      <c r="C43" s="30" t="s">
        <v>70</v>
      </c>
      <c r="D43" s="37"/>
      <c r="E43" s="28"/>
      <c r="F43" s="52">
        <f t="shared" si="0"/>
        <v>0</v>
      </c>
    </row>
    <row r="44" spans="1:6" s="8" customFormat="1" ht="14.4" x14ac:dyDescent="0.3">
      <c r="A44" s="24" t="s">
        <v>95</v>
      </c>
      <c r="B44" s="25" t="s">
        <v>35</v>
      </c>
      <c r="C44" s="30" t="s">
        <v>71</v>
      </c>
      <c r="D44" s="37"/>
      <c r="E44" s="28"/>
      <c r="F44" s="52">
        <f t="shared" si="0"/>
        <v>0</v>
      </c>
    </row>
    <row r="45" spans="1:6" s="8" customFormat="1" ht="14.4" x14ac:dyDescent="0.3">
      <c r="A45" s="24" t="s">
        <v>96</v>
      </c>
      <c r="B45" s="25" t="s">
        <v>36</v>
      </c>
      <c r="C45" s="30" t="s">
        <v>71</v>
      </c>
      <c r="D45" s="37"/>
      <c r="E45" s="28"/>
      <c r="F45" s="52">
        <f t="shared" si="0"/>
        <v>0</v>
      </c>
    </row>
    <row r="46" spans="1:6" s="8" customFormat="1" ht="15" thickBot="1" x14ac:dyDescent="0.35">
      <c r="A46" s="31" t="s">
        <v>97</v>
      </c>
      <c r="B46" s="32" t="s">
        <v>13</v>
      </c>
      <c r="C46" s="33"/>
      <c r="D46" s="38"/>
      <c r="E46" s="35"/>
      <c r="F46" s="55">
        <f t="shared" si="0"/>
        <v>0</v>
      </c>
    </row>
    <row r="47" spans="1:6" s="8" customFormat="1" ht="14.4" thickBot="1" x14ac:dyDescent="0.35">
      <c r="A47" s="133" t="s">
        <v>10</v>
      </c>
      <c r="B47" s="134"/>
      <c r="C47" s="134"/>
      <c r="D47" s="134"/>
      <c r="E47" s="135"/>
      <c r="F47" s="125">
        <f>F36+F40</f>
        <v>0</v>
      </c>
    </row>
    <row r="48" spans="1:6" s="8" customFormat="1" ht="14.4" thickBot="1" x14ac:dyDescent="0.35">
      <c r="A48" s="122" t="s">
        <v>33</v>
      </c>
      <c r="B48" s="136" t="s">
        <v>47</v>
      </c>
      <c r="C48" s="137"/>
      <c r="D48" s="137"/>
      <c r="E48" s="137"/>
      <c r="F48" s="138"/>
    </row>
    <row r="49" spans="1:6" s="8" customFormat="1" ht="15" customHeight="1" x14ac:dyDescent="0.3">
      <c r="A49" s="29" t="s">
        <v>92</v>
      </c>
      <c r="B49" s="20" t="s">
        <v>32</v>
      </c>
      <c r="C49" s="21" t="s">
        <v>72</v>
      </c>
      <c r="D49" s="39"/>
      <c r="E49" s="23"/>
      <c r="F49" s="51">
        <f>E49*D49</f>
        <v>0</v>
      </c>
    </row>
    <row r="50" spans="1:6" s="8" customFormat="1" ht="14.4" x14ac:dyDescent="0.3">
      <c r="A50" s="24" t="s">
        <v>93</v>
      </c>
      <c r="B50" s="25" t="s">
        <v>37</v>
      </c>
      <c r="C50" s="30" t="s">
        <v>70</v>
      </c>
      <c r="D50" s="27"/>
      <c r="E50" s="28"/>
      <c r="F50" s="52">
        <f>E50*D50</f>
        <v>0</v>
      </c>
    </row>
    <row r="51" spans="1:6" s="8" customFormat="1" ht="15" thickBot="1" x14ac:dyDescent="0.35">
      <c r="A51" s="31" t="s">
        <v>94</v>
      </c>
      <c r="B51" s="32" t="s">
        <v>13</v>
      </c>
      <c r="C51" s="33"/>
      <c r="D51" s="34"/>
      <c r="E51" s="35"/>
      <c r="F51" s="55">
        <f>E51*D51</f>
        <v>0</v>
      </c>
    </row>
    <row r="52" spans="1:6" ht="14.4" thickBot="1" x14ac:dyDescent="0.3">
      <c r="A52" s="153" t="s">
        <v>10</v>
      </c>
      <c r="B52" s="154"/>
      <c r="C52" s="154"/>
      <c r="D52" s="154"/>
      <c r="E52" s="155"/>
      <c r="F52" s="125">
        <f>SUM(F49:F51)</f>
        <v>0</v>
      </c>
    </row>
    <row r="53" spans="1:6" s="8" customFormat="1" ht="14.4" thickBot="1" x14ac:dyDescent="0.35">
      <c r="A53" s="122" t="s">
        <v>16</v>
      </c>
      <c r="B53" s="136" t="s">
        <v>62</v>
      </c>
      <c r="C53" s="137"/>
      <c r="D53" s="137"/>
      <c r="E53" s="137"/>
      <c r="F53" s="138"/>
    </row>
    <row r="54" spans="1:6" s="8" customFormat="1" ht="14.4" x14ac:dyDescent="0.3">
      <c r="A54" s="40">
        <v>1</v>
      </c>
      <c r="B54" s="20" t="s">
        <v>81</v>
      </c>
      <c r="C54" s="21" t="s">
        <v>71</v>
      </c>
      <c r="D54" s="22"/>
      <c r="E54" s="23"/>
      <c r="F54" s="51">
        <f>D54*E54</f>
        <v>0</v>
      </c>
    </row>
    <row r="55" spans="1:6" s="8" customFormat="1" ht="14.4" x14ac:dyDescent="0.3">
      <c r="A55" s="41">
        <v>2</v>
      </c>
      <c r="B55" s="25" t="s">
        <v>52</v>
      </c>
      <c r="C55" s="30" t="s">
        <v>71</v>
      </c>
      <c r="D55" s="37"/>
      <c r="E55" s="28"/>
      <c r="F55" s="52">
        <f>D55*E55</f>
        <v>0</v>
      </c>
    </row>
    <row r="56" spans="1:6" s="8" customFormat="1" ht="14.4" x14ac:dyDescent="0.3">
      <c r="A56" s="41">
        <v>3</v>
      </c>
      <c r="B56" s="25" t="s">
        <v>102</v>
      </c>
      <c r="C56" s="30" t="s">
        <v>71</v>
      </c>
      <c r="D56" s="37"/>
      <c r="E56" s="28"/>
      <c r="F56" s="52">
        <f t="shared" ref="F56:F63" si="1">D56*E56</f>
        <v>0</v>
      </c>
    </row>
    <row r="57" spans="1:6" s="8" customFormat="1" ht="14.4" x14ac:dyDescent="0.3">
      <c r="A57" s="41">
        <v>4</v>
      </c>
      <c r="B57" s="25" t="s">
        <v>103</v>
      </c>
      <c r="C57" s="30" t="s">
        <v>73</v>
      </c>
      <c r="D57" s="37"/>
      <c r="E57" s="28"/>
      <c r="F57" s="52"/>
    </row>
    <row r="58" spans="1:6" s="8" customFormat="1" ht="14.4" x14ac:dyDescent="0.3">
      <c r="A58" s="24" t="s">
        <v>96</v>
      </c>
      <c r="B58" s="25" t="s">
        <v>63</v>
      </c>
      <c r="C58" s="30" t="s">
        <v>70</v>
      </c>
      <c r="D58" s="37"/>
      <c r="E58" s="28"/>
      <c r="F58" s="52">
        <f t="shared" si="1"/>
        <v>0</v>
      </c>
    </row>
    <row r="59" spans="1:6" s="8" customFormat="1" ht="15" customHeight="1" x14ac:dyDescent="0.3">
      <c r="A59" s="24" t="s">
        <v>97</v>
      </c>
      <c r="B59" s="25" t="s">
        <v>64</v>
      </c>
      <c r="C59" s="30" t="s">
        <v>70</v>
      </c>
      <c r="D59" s="37"/>
      <c r="E59" s="28"/>
      <c r="F59" s="52">
        <f t="shared" si="1"/>
        <v>0</v>
      </c>
    </row>
    <row r="60" spans="1:6" s="8" customFormat="1" ht="15" customHeight="1" x14ac:dyDescent="0.3">
      <c r="A60" s="24" t="s">
        <v>98</v>
      </c>
      <c r="B60" s="25" t="s">
        <v>77</v>
      </c>
      <c r="C60" s="30" t="s">
        <v>70</v>
      </c>
      <c r="D60" s="37"/>
      <c r="E60" s="28"/>
      <c r="F60" s="52">
        <f t="shared" si="1"/>
        <v>0</v>
      </c>
    </row>
    <row r="61" spans="1:6" s="8" customFormat="1" ht="15" customHeight="1" x14ac:dyDescent="0.3">
      <c r="A61" s="24" t="s">
        <v>99</v>
      </c>
      <c r="B61" s="25" t="s">
        <v>82</v>
      </c>
      <c r="C61" s="30" t="s">
        <v>65</v>
      </c>
      <c r="D61" s="37"/>
      <c r="E61" s="28"/>
      <c r="F61" s="52">
        <f t="shared" si="1"/>
        <v>0</v>
      </c>
    </row>
    <row r="62" spans="1:6" s="8" customFormat="1" ht="28.5" customHeight="1" thickBot="1" x14ac:dyDescent="0.35">
      <c r="A62" s="42">
        <v>9</v>
      </c>
      <c r="B62" s="25" t="s">
        <v>58</v>
      </c>
      <c r="C62" s="30" t="s">
        <v>70</v>
      </c>
      <c r="D62" s="37"/>
      <c r="E62" s="28"/>
      <c r="F62" s="52">
        <f t="shared" si="1"/>
        <v>0</v>
      </c>
    </row>
    <row r="63" spans="1:6" s="8" customFormat="1" ht="15" thickBot="1" x14ac:dyDescent="0.35">
      <c r="A63" s="42">
        <v>10</v>
      </c>
      <c r="B63" s="32" t="s">
        <v>12</v>
      </c>
      <c r="C63" s="33"/>
      <c r="D63" s="38"/>
      <c r="E63" s="35"/>
      <c r="F63" s="55">
        <f t="shared" si="1"/>
        <v>0</v>
      </c>
    </row>
    <row r="64" spans="1:6" s="8" customFormat="1" ht="14.4" thickBot="1" x14ac:dyDescent="0.35">
      <c r="A64" s="133" t="s">
        <v>10</v>
      </c>
      <c r="B64" s="134"/>
      <c r="C64" s="134"/>
      <c r="D64" s="134"/>
      <c r="E64" s="135"/>
      <c r="F64" s="125">
        <f>SUM(F54:F63)</f>
        <v>0</v>
      </c>
    </row>
    <row r="65" spans="1:6" s="8" customFormat="1" ht="14.4" thickBot="1" x14ac:dyDescent="0.35">
      <c r="A65" s="122" t="s">
        <v>18</v>
      </c>
      <c r="B65" s="136" t="s">
        <v>48</v>
      </c>
      <c r="C65" s="137"/>
      <c r="D65" s="137"/>
      <c r="E65" s="137"/>
      <c r="F65" s="138"/>
    </row>
    <row r="66" spans="1:6" s="8" customFormat="1" ht="14.4" x14ac:dyDescent="0.3">
      <c r="A66" s="29" t="s">
        <v>92</v>
      </c>
      <c r="B66" s="20" t="s">
        <v>20</v>
      </c>
      <c r="C66" s="43" t="s">
        <v>73</v>
      </c>
      <c r="D66" s="22"/>
      <c r="E66" s="23"/>
      <c r="F66" s="51">
        <f t="shared" ref="F66:F72" si="2">E66*D66</f>
        <v>0</v>
      </c>
    </row>
    <row r="67" spans="1:6" s="8" customFormat="1" ht="14.4" x14ac:dyDescent="0.3">
      <c r="A67" s="24" t="s">
        <v>93</v>
      </c>
      <c r="B67" s="25" t="s">
        <v>79</v>
      </c>
      <c r="C67" s="30" t="s">
        <v>73</v>
      </c>
      <c r="D67" s="37"/>
      <c r="E67" s="28"/>
      <c r="F67" s="52">
        <f t="shared" si="2"/>
        <v>0</v>
      </c>
    </row>
    <row r="68" spans="1:6" s="8" customFormat="1" ht="14.4" x14ac:dyDescent="0.3">
      <c r="A68" s="24" t="s">
        <v>94</v>
      </c>
      <c r="B68" s="25" t="s">
        <v>104</v>
      </c>
      <c r="C68" s="30" t="s">
        <v>73</v>
      </c>
      <c r="D68" s="37"/>
      <c r="E68" s="28"/>
      <c r="F68" s="52">
        <f t="shared" si="2"/>
        <v>0</v>
      </c>
    </row>
    <row r="69" spans="1:6" s="8" customFormat="1" ht="14.4" x14ac:dyDescent="0.3">
      <c r="A69" s="24" t="s">
        <v>95</v>
      </c>
      <c r="B69" s="25" t="s">
        <v>105</v>
      </c>
      <c r="C69" s="30" t="s">
        <v>73</v>
      </c>
      <c r="D69" s="37"/>
      <c r="E69" s="28"/>
      <c r="F69" s="52">
        <f t="shared" si="2"/>
        <v>0</v>
      </c>
    </row>
    <row r="70" spans="1:6" s="8" customFormat="1" ht="14.4" x14ac:dyDescent="0.3">
      <c r="A70" s="24" t="s">
        <v>96</v>
      </c>
      <c r="B70" s="25" t="s">
        <v>106</v>
      </c>
      <c r="C70" s="30" t="s">
        <v>78</v>
      </c>
      <c r="D70" s="37"/>
      <c r="E70" s="28"/>
      <c r="F70" s="52">
        <f t="shared" si="2"/>
        <v>0</v>
      </c>
    </row>
    <row r="71" spans="1:6" s="8" customFormat="1" ht="33" customHeight="1" x14ac:dyDescent="0.3">
      <c r="A71" s="24" t="s">
        <v>97</v>
      </c>
      <c r="B71" s="25" t="s">
        <v>59</v>
      </c>
      <c r="C71" s="71" t="s">
        <v>73</v>
      </c>
      <c r="D71" s="37"/>
      <c r="E71" s="28"/>
      <c r="F71" s="52">
        <f t="shared" si="2"/>
        <v>0</v>
      </c>
    </row>
    <row r="72" spans="1:6" s="8" customFormat="1" ht="15" thickBot="1" x14ac:dyDescent="0.35">
      <c r="A72" s="31" t="s">
        <v>98</v>
      </c>
      <c r="B72" s="32" t="s">
        <v>13</v>
      </c>
      <c r="C72" s="33"/>
      <c r="D72" s="38"/>
      <c r="E72" s="35"/>
      <c r="F72" s="55">
        <f t="shared" si="2"/>
        <v>0</v>
      </c>
    </row>
    <row r="73" spans="1:6" s="8" customFormat="1" ht="14.4" thickBot="1" x14ac:dyDescent="0.35">
      <c r="A73" s="133" t="s">
        <v>10</v>
      </c>
      <c r="B73" s="134"/>
      <c r="C73" s="134"/>
      <c r="D73" s="134"/>
      <c r="E73" s="135"/>
      <c r="F73" s="125">
        <f>SUM(F66:F72)</f>
        <v>0</v>
      </c>
    </row>
    <row r="74" spans="1:6" s="8" customFormat="1" ht="14.4" thickBot="1" x14ac:dyDescent="0.35">
      <c r="A74" s="122" t="s">
        <v>19</v>
      </c>
      <c r="B74" s="136" t="s">
        <v>57</v>
      </c>
      <c r="C74" s="137"/>
      <c r="D74" s="137"/>
      <c r="E74" s="137"/>
      <c r="F74" s="138"/>
    </row>
    <row r="75" spans="1:6" s="8" customFormat="1" ht="14.4" x14ac:dyDescent="0.3">
      <c r="A75" s="29" t="s">
        <v>92</v>
      </c>
      <c r="B75" s="20" t="s">
        <v>23</v>
      </c>
      <c r="C75" s="72" t="s">
        <v>74</v>
      </c>
      <c r="D75" s="22"/>
      <c r="E75" s="23"/>
      <c r="F75" s="51">
        <f>E75*D75</f>
        <v>0</v>
      </c>
    </row>
    <row r="76" spans="1:6" s="8" customFormat="1" ht="14.4" x14ac:dyDescent="0.3">
      <c r="A76" s="24" t="s">
        <v>93</v>
      </c>
      <c r="B76" s="25" t="s">
        <v>31</v>
      </c>
      <c r="C76" s="26" t="s">
        <v>74</v>
      </c>
      <c r="D76" s="37"/>
      <c r="E76" s="28"/>
      <c r="F76" s="52">
        <f t="shared" ref="F76:F80" si="3">E76*D76</f>
        <v>0</v>
      </c>
    </row>
    <row r="77" spans="1:6" s="8" customFormat="1" ht="14.4" x14ac:dyDescent="0.3">
      <c r="A77" s="24" t="s">
        <v>94</v>
      </c>
      <c r="B77" s="25" t="s">
        <v>24</v>
      </c>
      <c r="C77" s="26" t="s">
        <v>74</v>
      </c>
      <c r="D77" s="37"/>
      <c r="E77" s="28"/>
      <c r="F77" s="52">
        <f t="shared" si="3"/>
        <v>0</v>
      </c>
    </row>
    <row r="78" spans="1:6" s="8" customFormat="1" ht="14.4" x14ac:dyDescent="0.3">
      <c r="A78" s="24" t="s">
        <v>95</v>
      </c>
      <c r="B78" s="25" t="s">
        <v>29</v>
      </c>
      <c r="C78" s="26" t="s">
        <v>74</v>
      </c>
      <c r="D78" s="37"/>
      <c r="E78" s="28"/>
      <c r="F78" s="52">
        <f t="shared" si="3"/>
        <v>0</v>
      </c>
    </row>
    <row r="79" spans="1:6" s="8" customFormat="1" ht="14.4" x14ac:dyDescent="0.3">
      <c r="A79" s="24" t="s">
        <v>96</v>
      </c>
      <c r="B79" s="25" t="s">
        <v>40</v>
      </c>
      <c r="C79" s="26" t="s">
        <v>74</v>
      </c>
      <c r="D79" s="37"/>
      <c r="E79" s="28"/>
      <c r="F79" s="52">
        <f t="shared" si="3"/>
        <v>0</v>
      </c>
    </row>
    <row r="80" spans="1:6" s="8" customFormat="1" ht="15" thickBot="1" x14ac:dyDescent="0.35">
      <c r="A80" s="31" t="s">
        <v>97</v>
      </c>
      <c r="B80" s="32" t="s">
        <v>12</v>
      </c>
      <c r="C80" s="44"/>
      <c r="D80" s="38"/>
      <c r="E80" s="35"/>
      <c r="F80" s="55">
        <f t="shared" si="3"/>
        <v>0</v>
      </c>
    </row>
    <row r="81" spans="1:7" s="8" customFormat="1" ht="14.4" thickBot="1" x14ac:dyDescent="0.35">
      <c r="A81" s="133" t="s">
        <v>10</v>
      </c>
      <c r="B81" s="134"/>
      <c r="C81" s="134"/>
      <c r="D81" s="134"/>
      <c r="E81" s="135"/>
      <c r="F81" s="125">
        <f>SUM(F75:F80)</f>
        <v>0</v>
      </c>
    </row>
    <row r="82" spans="1:7" s="8" customFormat="1" ht="14.4" thickBot="1" x14ac:dyDescent="0.35">
      <c r="A82" s="122" t="s">
        <v>21</v>
      </c>
      <c r="B82" s="136" t="s">
        <v>49</v>
      </c>
      <c r="C82" s="137"/>
      <c r="D82" s="137"/>
      <c r="E82" s="137"/>
      <c r="F82" s="138"/>
    </row>
    <row r="83" spans="1:7" s="8" customFormat="1" ht="14.4" x14ac:dyDescent="0.3">
      <c r="A83" s="29" t="s">
        <v>92</v>
      </c>
      <c r="B83" s="20" t="s">
        <v>83</v>
      </c>
      <c r="C83" s="72" t="s">
        <v>75</v>
      </c>
      <c r="D83" s="22"/>
      <c r="E83" s="64"/>
      <c r="F83" s="51">
        <f>E83*D83</f>
        <v>0</v>
      </c>
    </row>
    <row r="84" spans="1:7" s="8" customFormat="1" ht="15" customHeight="1" x14ac:dyDescent="0.3">
      <c r="A84" s="24" t="s">
        <v>93</v>
      </c>
      <c r="B84" s="25" t="s">
        <v>84</v>
      </c>
      <c r="C84" s="26" t="s">
        <v>75</v>
      </c>
      <c r="D84" s="37"/>
      <c r="E84" s="45"/>
      <c r="F84" s="52">
        <f>E84*D84</f>
        <v>0</v>
      </c>
    </row>
    <row r="85" spans="1:7" s="8" customFormat="1" ht="14.4" x14ac:dyDescent="0.3">
      <c r="A85" s="24" t="s">
        <v>94</v>
      </c>
      <c r="B85" s="25" t="s">
        <v>41</v>
      </c>
      <c r="C85" s="26" t="s">
        <v>75</v>
      </c>
      <c r="D85" s="37"/>
      <c r="E85" s="45"/>
      <c r="F85" s="52">
        <f>E85*D85</f>
        <v>0</v>
      </c>
    </row>
    <row r="86" spans="1:7" s="8" customFormat="1" ht="28.8" x14ac:dyDescent="0.3">
      <c r="A86" s="24" t="s">
        <v>95</v>
      </c>
      <c r="B86" s="25" t="s">
        <v>101</v>
      </c>
      <c r="C86" s="26" t="s">
        <v>75</v>
      </c>
      <c r="D86" s="46"/>
      <c r="E86" s="47"/>
      <c r="F86" s="52">
        <f>E86*D86</f>
        <v>0</v>
      </c>
    </row>
    <row r="87" spans="1:7" s="8" customFormat="1" ht="15" thickBot="1" x14ac:dyDescent="0.35">
      <c r="A87" s="31" t="s">
        <v>96</v>
      </c>
      <c r="B87" s="32" t="s">
        <v>13</v>
      </c>
      <c r="C87" s="57"/>
      <c r="D87" s="58"/>
      <c r="E87" s="59"/>
      <c r="F87" s="55">
        <f>E87*D87</f>
        <v>0</v>
      </c>
    </row>
    <row r="88" spans="1:7" s="8" customFormat="1" ht="14.4" thickBot="1" x14ac:dyDescent="0.35">
      <c r="A88" s="133" t="s">
        <v>10</v>
      </c>
      <c r="B88" s="134"/>
      <c r="C88" s="134"/>
      <c r="D88" s="134"/>
      <c r="E88" s="135"/>
      <c r="F88" s="125">
        <f>SUM(F83:F87)</f>
        <v>0</v>
      </c>
    </row>
    <row r="89" spans="1:7" s="3" customFormat="1" ht="15.75" customHeight="1" thickBot="1" x14ac:dyDescent="0.3">
      <c r="A89" s="124" t="s">
        <v>22</v>
      </c>
      <c r="B89" s="136" t="s">
        <v>50</v>
      </c>
      <c r="C89" s="137"/>
      <c r="D89" s="137"/>
      <c r="E89" s="137"/>
      <c r="F89" s="138"/>
    </row>
    <row r="90" spans="1:7" s="3" customFormat="1" ht="14.4" x14ac:dyDescent="0.25">
      <c r="A90" s="65" t="s">
        <v>92</v>
      </c>
      <c r="B90" s="20" t="s">
        <v>43</v>
      </c>
      <c r="C90" s="60" t="s">
        <v>66</v>
      </c>
      <c r="D90" s="39"/>
      <c r="E90" s="66"/>
      <c r="F90" s="51">
        <f>D90*E90</f>
        <v>0</v>
      </c>
    </row>
    <row r="91" spans="1:7" s="3" customFormat="1" ht="15" thickBot="1" x14ac:dyDescent="0.3">
      <c r="A91" s="84" t="s">
        <v>93</v>
      </c>
      <c r="B91" s="81" t="s">
        <v>13</v>
      </c>
      <c r="C91" s="85"/>
      <c r="D91" s="86"/>
      <c r="E91" s="86"/>
      <c r="F91" s="87">
        <f>E91*D91</f>
        <v>0</v>
      </c>
    </row>
    <row r="92" spans="1:7" s="8" customFormat="1" ht="14.4" thickBot="1" x14ac:dyDescent="0.35">
      <c r="A92" s="133" t="s">
        <v>10</v>
      </c>
      <c r="B92" s="134"/>
      <c r="C92" s="134"/>
      <c r="D92" s="134"/>
      <c r="E92" s="135"/>
      <c r="F92" s="125">
        <f>SUM(F90:F91)</f>
        <v>0</v>
      </c>
    </row>
    <row r="93" spans="1:7" s="8" customFormat="1" ht="27.6" customHeight="1" thickBot="1" x14ac:dyDescent="0.35">
      <c r="A93" s="130" t="s">
        <v>42</v>
      </c>
      <c r="B93" s="131"/>
      <c r="C93" s="131"/>
      <c r="D93" s="131"/>
      <c r="E93" s="132"/>
      <c r="F93" s="61">
        <f>F25+F34++F47+F52++F64+F73++F81+F88+F92</f>
        <v>0</v>
      </c>
      <c r="G93" s="48"/>
    </row>
    <row r="94" spans="1:7" ht="14.4" thickBot="1" x14ac:dyDescent="0.3"/>
    <row r="95" spans="1:7" ht="287.39999999999998" customHeight="1" thickBot="1" x14ac:dyDescent="0.3">
      <c r="A95" s="127" t="s">
        <v>107</v>
      </c>
      <c r="B95" s="128"/>
      <c r="C95" s="128"/>
      <c r="D95" s="128"/>
      <c r="E95" s="128"/>
      <c r="F95" s="129"/>
    </row>
  </sheetData>
  <mergeCells count="29">
    <mergeCell ref="A1:F1"/>
    <mergeCell ref="A64:E64"/>
    <mergeCell ref="A73:E73"/>
    <mergeCell ref="B65:F65"/>
    <mergeCell ref="B53:F53"/>
    <mergeCell ref="A52:E52"/>
    <mergeCell ref="A5:B5"/>
    <mergeCell ref="B48:F48"/>
    <mergeCell ref="B26:F26"/>
    <mergeCell ref="C4:F4"/>
    <mergeCell ref="A3:B3"/>
    <mergeCell ref="C3:F3"/>
    <mergeCell ref="A4:B4"/>
    <mergeCell ref="A95:F95"/>
    <mergeCell ref="A93:E93"/>
    <mergeCell ref="A92:E92"/>
    <mergeCell ref="B89:F89"/>
    <mergeCell ref="A2:F2"/>
    <mergeCell ref="A34:E34"/>
    <mergeCell ref="A47:E47"/>
    <mergeCell ref="B21:F21"/>
    <mergeCell ref="A25:E25"/>
    <mergeCell ref="A7:C7"/>
    <mergeCell ref="A17:B17"/>
    <mergeCell ref="B35:F35"/>
    <mergeCell ref="A88:E88"/>
    <mergeCell ref="B74:F74"/>
    <mergeCell ref="A81:E81"/>
    <mergeCell ref="B82:F82"/>
  </mergeCells>
  <phoneticPr fontId="9" type="noConversion"/>
  <pageMargins left="0.67" right="0.34" top="0.2" bottom="0.2" header="0.21" footer="0.2"/>
  <pageSetup paperSize="9" scale="77" orientation="portrait" horizontalDpi="180" verticalDpi="180" r:id="rId1"/>
  <ignoredErrors>
    <ignoredError sqref="A22:A24 A75:A80 A90:A91 A83:A87 A27:A33 A37:A39 A41:A42 A43:A46 A49:A51 A66:A72" numberStoredAsText="1"/>
    <ignoredError sqref="F4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Xərclər smetası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2024-07-04T11:06:01Z</dcterms:modified>
</cp:coreProperties>
</file>